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5195" windowHeight="10740"/>
  </bookViews>
  <sheets>
    <sheet name="Foglio1" sheetId="1" r:id="rId1"/>
    <sheet name="Foglio2" sheetId="2" r:id="rId2"/>
    <sheet name="Foglio3" sheetId="3" r:id="rId3"/>
  </sheets>
  <externalReferences>
    <externalReference r:id="rId4"/>
  </externalReferences>
  <calcPr calcId="125725"/>
</workbook>
</file>

<file path=xl/calcChain.xml><?xml version="1.0" encoding="utf-8"?>
<calcChain xmlns="http://schemas.openxmlformats.org/spreadsheetml/2006/main">
  <c r="D38" i="1"/>
  <c r="C38"/>
  <c r="D36"/>
  <c r="C36"/>
  <c r="C30"/>
  <c r="D30" s="1"/>
  <c r="C29"/>
  <c r="D29" s="1"/>
  <c r="C28"/>
  <c r="D28" s="1"/>
  <c r="C27"/>
  <c r="D27" s="1"/>
  <c r="D31" s="1"/>
  <c r="D8"/>
  <c r="D7"/>
  <c r="D6"/>
  <c r="D5"/>
  <c r="D32" l="1"/>
  <c r="D33" s="1"/>
  <c r="D41" s="1"/>
</calcChain>
</file>

<file path=xl/comments1.xml><?xml version="1.0" encoding="utf-8"?>
<comments xmlns="http://schemas.openxmlformats.org/spreadsheetml/2006/main">
  <authors>
    <author>massimo.gattolin</author>
  </authors>
  <commentList>
    <comment ref="D3" authorId="0">
      <text>
        <r>
          <rPr>
            <b/>
            <sz val="8"/>
            <color indexed="81"/>
            <rFont val="Tahoma"/>
          </rPr>
          <t xml:space="preserve">Anno di aggiornamento dei coefficienti </t>
        </r>
      </text>
    </comment>
  </commentList>
</comments>
</file>

<file path=xl/sharedStrings.xml><?xml version="1.0" encoding="utf-8"?>
<sst xmlns="http://schemas.openxmlformats.org/spreadsheetml/2006/main" count="40" uniqueCount="29">
  <si>
    <t>DITTA:</t>
  </si>
  <si>
    <t xml:space="preserve">al </t>
  </si>
  <si>
    <t>Anno di riferimento</t>
  </si>
  <si>
    <t>Valori DGRV 346/2013</t>
  </si>
  <si>
    <t>€/kg</t>
  </si>
  <si>
    <t>rifiuti pericolosi</t>
  </si>
  <si>
    <t>rifiuti non pericolosi</t>
  </si>
  <si>
    <t>rifiuti inerti (par. 7 DM 5.2.98)</t>
  </si>
  <si>
    <t>rifiuti metallici (par. 3,1 e 3,2 DM 5.2.98)</t>
  </si>
  <si>
    <t>tonn</t>
  </si>
  <si>
    <t>€</t>
  </si>
  <si>
    <t>Rifiuti in ingresso</t>
  </si>
  <si>
    <t>pericolosi</t>
  </si>
  <si>
    <t>non pericolosi</t>
  </si>
  <si>
    <t>Rifiuti in uscita</t>
  </si>
  <si>
    <t xml:space="preserve">Totale </t>
  </si>
  <si>
    <t>SubTotale</t>
  </si>
  <si>
    <t>Incremento 10%</t>
  </si>
  <si>
    <t>Totale</t>
  </si>
  <si>
    <t>Certificazione ISO valida</t>
  </si>
  <si>
    <t>oppure</t>
  </si>
  <si>
    <t xml:space="preserve"> </t>
  </si>
  <si>
    <t>Registrazione EMAS valida</t>
  </si>
  <si>
    <t>Importo da garantire</t>
  </si>
  <si>
    <t>X</t>
  </si>
  <si>
    <t>unità locale:</t>
  </si>
  <si>
    <t>autorizzaz./iscrizione:</t>
  </si>
  <si>
    <t>del:</t>
  </si>
  <si>
    <t>NOTA: IL VALORE DEL COEFFICIENTE DI RIVALUTAZIONE ISTAT UTILIZZATO E' PARI A</t>
  </si>
</sst>
</file>

<file path=xl/styles.xml><?xml version="1.0" encoding="utf-8"?>
<styleSheet xmlns="http://schemas.openxmlformats.org/spreadsheetml/2006/main">
  <numFmts count="2">
    <numFmt numFmtId="164" formatCode="_-[$€]\ * #,##0.00_-;\-[$€]\ * #,##0.00_-;_-[$€]\ * &quot;-&quot;??_-;_-@_-"/>
    <numFmt numFmtId="165" formatCode="_-* #,##0.00\ [$€-1007]_-;\-* #,##0.00\ [$€-1007]_-;_-* &quot;-&quot;??\ [$€-1007]_-;_-@_-"/>
  </numFmts>
  <fonts count="10">
    <font>
      <sz val="11"/>
      <color theme="1"/>
      <name val="Calibri"/>
      <family val="2"/>
      <scheme val="minor"/>
    </font>
    <font>
      <sz val="11"/>
      <color theme="1"/>
      <name val="Calibri"/>
      <family val="2"/>
      <scheme val="minor"/>
    </font>
    <font>
      <b/>
      <u/>
      <sz val="10"/>
      <name val="Arial"/>
      <family val="2"/>
    </font>
    <font>
      <b/>
      <sz val="10"/>
      <name val="Arial"/>
      <family val="2"/>
    </font>
    <font>
      <sz val="10"/>
      <name val="Arial"/>
    </font>
    <font>
      <b/>
      <sz val="8"/>
      <name val="Arial"/>
      <family val="2"/>
    </font>
    <font>
      <sz val="10"/>
      <color indexed="22"/>
      <name val="Arial"/>
    </font>
    <font>
      <b/>
      <sz val="10"/>
      <color indexed="10"/>
      <name val="Arial"/>
      <family val="2"/>
    </font>
    <font>
      <b/>
      <u/>
      <sz val="10"/>
      <color indexed="41"/>
      <name val="Arial"/>
      <family val="2"/>
    </font>
    <font>
      <b/>
      <sz val="8"/>
      <color indexed="81"/>
      <name val="Tahoma"/>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10"/>
      </top>
      <bottom style="thin">
        <color indexed="10"/>
      </bottom>
      <diagonal/>
    </border>
    <border>
      <left style="thin">
        <color indexed="64"/>
      </left>
      <right style="thin">
        <color indexed="64"/>
      </right>
      <top/>
      <bottom/>
      <diagonal/>
    </border>
    <border>
      <left style="thin">
        <color indexed="10"/>
      </left>
      <right/>
      <top style="thin">
        <color indexed="10"/>
      </top>
      <bottom style="thin">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4" fillId="0" borderId="0" applyFont="0" applyFill="0" applyBorder="0" applyAlignment="0" applyProtection="0"/>
  </cellStyleXfs>
  <cellXfs count="43">
    <xf numFmtId="0" fontId="0" fillId="0" borderId="0" xfId="0"/>
    <xf numFmtId="0" fontId="2" fillId="2" borderId="0" xfId="0" applyFont="1" applyFill="1" applyAlignment="1">
      <alignment horizontal="right" vertical="top" wrapText="1"/>
    </xf>
    <xf numFmtId="0" fontId="0" fillId="2" borderId="0" xfId="0" applyFill="1" applyAlignment="1">
      <alignment vertical="top"/>
    </xf>
    <xf numFmtId="0" fontId="3" fillId="2" borderId="0" xfId="0" applyFont="1" applyFill="1" applyAlignment="1">
      <alignment vertical="top"/>
    </xf>
    <xf numFmtId="0" fontId="0" fillId="3" borderId="0" xfId="0" applyFill="1"/>
    <xf numFmtId="0" fontId="0" fillId="3" borderId="0" xfId="0" applyFill="1" applyAlignment="1">
      <alignment horizontal="center"/>
    </xf>
    <xf numFmtId="0" fontId="0" fillId="3" borderId="0" xfId="0" applyFill="1" applyAlignment="1">
      <alignment horizontal="right"/>
    </xf>
    <xf numFmtId="0" fontId="0" fillId="2" borderId="1" xfId="0" applyFill="1" applyBorder="1" applyAlignment="1">
      <alignment horizontal="center"/>
    </xf>
    <xf numFmtId="0" fontId="0" fillId="3" borderId="1" xfId="0" applyFill="1" applyBorder="1" applyAlignment="1">
      <alignment horizontal="center"/>
    </xf>
    <xf numFmtId="0" fontId="0" fillId="3" borderId="2" xfId="0" applyFill="1" applyBorder="1"/>
    <xf numFmtId="0" fontId="0" fillId="3" borderId="3" xfId="0" applyFill="1" applyBorder="1"/>
    <xf numFmtId="0" fontId="0" fillId="3" borderId="4" xfId="0" applyFill="1" applyBorder="1"/>
    <xf numFmtId="0" fontId="0" fillId="0" borderId="5" xfId="0" applyFill="1" applyBorder="1" applyProtection="1">
      <protection locked="0"/>
    </xf>
    <xf numFmtId="164" fontId="4" fillId="3" borderId="6" xfId="2" applyFill="1" applyBorder="1"/>
    <xf numFmtId="164" fontId="0" fillId="3" borderId="6" xfId="2" applyFont="1" applyFill="1" applyBorder="1"/>
    <xf numFmtId="0" fontId="0" fillId="3" borderId="6" xfId="0" applyFill="1" applyBorder="1"/>
    <xf numFmtId="0" fontId="0" fillId="3" borderId="0" xfId="0" applyFill="1" applyBorder="1"/>
    <xf numFmtId="0" fontId="3" fillId="3" borderId="0" xfId="0" applyFont="1" applyFill="1" applyAlignment="1">
      <alignment horizontal="left"/>
    </xf>
    <xf numFmtId="0" fontId="0" fillId="3" borderId="0" xfId="0" applyFill="1" applyBorder="1" applyAlignment="1">
      <alignment horizontal="right"/>
    </xf>
    <xf numFmtId="0" fontId="0" fillId="2" borderId="5" xfId="0" applyFill="1" applyBorder="1" applyProtection="1"/>
    <xf numFmtId="164" fontId="0" fillId="2" borderId="5" xfId="2" applyFont="1" applyFill="1" applyBorder="1" applyProtection="1"/>
    <xf numFmtId="0" fontId="3" fillId="3" borderId="0" xfId="0" applyFont="1" applyFill="1" applyBorder="1" applyAlignment="1">
      <alignment horizontal="right"/>
    </xf>
    <xf numFmtId="164" fontId="0" fillId="3" borderId="0" xfId="0" applyNumberFormat="1" applyFill="1" applyBorder="1"/>
    <xf numFmtId="9" fontId="3" fillId="3" borderId="0" xfId="1" applyFont="1" applyFill="1" applyBorder="1" applyAlignment="1">
      <alignment horizontal="right"/>
    </xf>
    <xf numFmtId="0" fontId="3" fillId="3" borderId="1" xfId="0" applyFont="1" applyFill="1" applyBorder="1" applyAlignment="1">
      <alignment horizontal="right"/>
    </xf>
    <xf numFmtId="164" fontId="3" fillId="3" borderId="1" xfId="0" applyNumberFormat="1" applyFont="1" applyFill="1" applyBorder="1"/>
    <xf numFmtId="0" fontId="0" fillId="3" borderId="0" xfId="0" applyFill="1" applyProtection="1">
      <protection hidden="1"/>
    </xf>
    <xf numFmtId="0" fontId="3" fillId="0" borderId="7" xfId="0" applyFont="1" applyFill="1" applyBorder="1" applyAlignment="1" applyProtection="1">
      <alignment horizontal="center"/>
      <protection locked="0"/>
    </xf>
    <xf numFmtId="164" fontId="4" fillId="3" borderId="1" xfId="2" applyFont="1" applyFill="1" applyBorder="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pplyProtection="1">
      <alignment horizontal="right"/>
      <protection hidden="1"/>
    </xf>
    <xf numFmtId="164" fontId="6" fillId="3" borderId="0" xfId="0" applyNumberFormat="1" applyFont="1" applyFill="1" applyAlignment="1" applyProtection="1">
      <alignment horizontal="right"/>
      <protection hidden="1"/>
    </xf>
    <xf numFmtId="164" fontId="6" fillId="3" borderId="0" xfId="0" applyNumberFormat="1" applyFont="1" applyFill="1" applyProtection="1">
      <protection hidden="1"/>
    </xf>
    <xf numFmtId="0" fontId="0" fillId="3" borderId="0" xfId="0" applyFill="1" applyBorder="1" applyAlignment="1" applyProtection="1">
      <alignment horizontal="left"/>
      <protection hidden="1"/>
    </xf>
    <xf numFmtId="0" fontId="0" fillId="3" borderId="0" xfId="0" applyFill="1" applyBorder="1" applyProtection="1">
      <protection hidden="1"/>
    </xf>
    <xf numFmtId="165" fontId="0" fillId="3" borderId="0" xfId="0" applyNumberFormat="1" applyFill="1" applyBorder="1" applyProtection="1">
      <protection hidden="1"/>
    </xf>
    <xf numFmtId="0" fontId="3" fillId="3" borderId="8" xfId="0" applyFont="1" applyFill="1" applyBorder="1" applyAlignment="1" applyProtection="1">
      <alignment horizontal="right"/>
      <protection hidden="1"/>
    </xf>
    <xf numFmtId="164" fontId="7" fillId="2" borderId="9" xfId="2" applyFont="1" applyFill="1" applyBorder="1" applyProtection="1">
      <protection hidden="1"/>
    </xf>
    <xf numFmtId="0" fontId="8" fillId="2" borderId="0" xfId="0" applyFont="1" applyFill="1" applyAlignment="1">
      <alignment horizontal="right" vertical="top" wrapText="1"/>
    </xf>
    <xf numFmtId="0" fontId="0" fillId="2" borderId="0" xfId="0" applyFill="1"/>
    <xf numFmtId="0" fontId="3" fillId="2" borderId="0" xfId="0" applyFont="1" applyFill="1" applyAlignment="1">
      <alignment horizontal="left"/>
    </xf>
    <xf numFmtId="14" fontId="3" fillId="2" borderId="0" xfId="0" applyNumberFormat="1" applyFont="1" applyFill="1" applyAlignment="1">
      <alignment horizontal="left"/>
    </xf>
    <xf numFmtId="0" fontId="0" fillId="2" borderId="0" xfId="0" applyFill="1" applyProtection="1">
      <protection hidden="1"/>
    </xf>
  </cellXfs>
  <cellStyles count="3">
    <cellStyle name="Euro" xfId="2"/>
    <cellStyle name="Normale" xfId="0" builtinId="0"/>
    <cellStyle name="Percentuale" xfId="1" builtinId="5"/>
  </cellStyles>
  <dxfs count="2">
    <dxf>
      <font>
        <condense val="0"/>
        <extend val="0"/>
        <color auto="1"/>
      </font>
    </dxf>
    <dxf>
      <font>
        <condense val="0"/>
        <extend val="0"/>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26670</xdr:colOff>
      <xdr:row>9</xdr:row>
      <xdr:rowOff>112395</xdr:rowOff>
    </xdr:from>
    <xdr:to>
      <xdr:col>3</xdr:col>
      <xdr:colOff>1080006</xdr:colOff>
      <xdr:row>10</xdr:row>
      <xdr:rowOff>112395</xdr:rowOff>
    </xdr:to>
    <xdr:sp macro="[1]!PulisciCalcolaGaranzie" textlink="">
      <xdr:nvSpPr>
        <xdr:cNvPr id="2" name="Text Box 2"/>
        <xdr:cNvSpPr txBox="1">
          <a:spLocks noChangeArrowheads="1"/>
        </xdr:cNvSpPr>
      </xdr:nvSpPr>
      <xdr:spPr bwMode="auto">
        <a:xfrm>
          <a:off x="2426970" y="1569720"/>
          <a:ext cx="2405886" cy="161925"/>
        </a:xfrm>
        <a:prstGeom prst="rect">
          <a:avLst/>
        </a:prstGeom>
        <a:solidFill>
          <a:srgbClr val="99CCFF"/>
        </a:solidFill>
        <a:ln w="9525">
          <a:solidFill>
            <a:srgbClr val="000000"/>
          </a:solidFill>
          <a:miter lim="800000"/>
          <a:headEnd/>
          <a:tailEnd/>
        </a:ln>
      </xdr:spPr>
      <xdr:txBody>
        <a:bodyPr vertOverflow="clip" wrap="square" lIns="27432" tIns="22860" rIns="27432" bIns="0" anchor="t" upright="1"/>
        <a:lstStyle/>
        <a:p>
          <a:pPr algn="ctr" rtl="0">
            <a:defRPr sz="1000"/>
          </a:pPr>
          <a:r>
            <a:rPr lang="it-IT" sz="1000" b="1" i="0" u="none" strike="noStrike" baseline="0">
              <a:solidFill>
                <a:srgbClr val="000000"/>
              </a:solidFill>
              <a:latin typeface="Arial"/>
              <a:cs typeface="Arial"/>
            </a:rPr>
            <a:t>Pulisci foglio di calcolo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lcola%20il%20massimale%20della%20polizz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ivalutazione_ISTAT"/>
      <sheetName val="CalcolaGaranzia"/>
      <sheetName val="ListaControllo"/>
      <sheetName val="CondizioniMancanti"/>
    </sheetNames>
    <definedNames>
      <definedName name="PulisciCalcolaGaranzie"/>
    </defined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F48"/>
  <sheetViews>
    <sheetView tabSelected="1" workbookViewId="0">
      <selection sqref="A1:XFD1048576"/>
    </sheetView>
  </sheetViews>
  <sheetFormatPr defaultRowHeight="15"/>
  <cols>
    <col min="1" max="1" width="33.42578125" customWidth="1"/>
    <col min="2" max="2" width="2.5703125" customWidth="1"/>
    <col min="3" max="3" width="20.28515625" customWidth="1"/>
    <col min="4" max="4" width="16.7109375" bestFit="1" customWidth="1"/>
    <col min="5" max="5" width="2.7109375" customWidth="1"/>
    <col min="6" max="6" width="3.5703125" customWidth="1"/>
    <col min="257" max="257" width="33.42578125" customWidth="1"/>
    <col min="258" max="258" width="2.5703125" customWidth="1"/>
    <col min="259" max="259" width="20.28515625" customWidth="1"/>
    <col min="260" max="260" width="16.7109375" bestFit="1" customWidth="1"/>
    <col min="261" max="261" width="2.7109375" customWidth="1"/>
    <col min="262" max="262" width="3.5703125" customWidth="1"/>
    <col min="513" max="513" width="33.42578125" customWidth="1"/>
    <col min="514" max="514" width="2.5703125" customWidth="1"/>
    <col min="515" max="515" width="20.28515625" customWidth="1"/>
    <col min="516" max="516" width="16.7109375" bestFit="1" customWidth="1"/>
    <col min="517" max="517" width="2.7109375" customWidth="1"/>
    <col min="518" max="518" width="3.5703125" customWidth="1"/>
    <col min="769" max="769" width="33.42578125" customWidth="1"/>
    <col min="770" max="770" width="2.5703125" customWidth="1"/>
    <col min="771" max="771" width="20.28515625" customWidth="1"/>
    <col min="772" max="772" width="16.7109375" bestFit="1" customWidth="1"/>
    <col min="773" max="773" width="2.7109375" customWidth="1"/>
    <col min="774" max="774" width="3.5703125" customWidth="1"/>
    <col min="1025" max="1025" width="33.42578125" customWidth="1"/>
    <col min="1026" max="1026" width="2.5703125" customWidth="1"/>
    <col min="1027" max="1027" width="20.28515625" customWidth="1"/>
    <col min="1028" max="1028" width="16.7109375" bestFit="1" customWidth="1"/>
    <col min="1029" max="1029" width="2.7109375" customWidth="1"/>
    <col min="1030" max="1030" width="3.5703125" customWidth="1"/>
    <col min="1281" max="1281" width="33.42578125" customWidth="1"/>
    <col min="1282" max="1282" width="2.5703125" customWidth="1"/>
    <col min="1283" max="1283" width="20.28515625" customWidth="1"/>
    <col min="1284" max="1284" width="16.7109375" bestFit="1" customWidth="1"/>
    <col min="1285" max="1285" width="2.7109375" customWidth="1"/>
    <col min="1286" max="1286" width="3.5703125" customWidth="1"/>
    <col min="1537" max="1537" width="33.42578125" customWidth="1"/>
    <col min="1538" max="1538" width="2.5703125" customWidth="1"/>
    <col min="1539" max="1539" width="20.28515625" customWidth="1"/>
    <col min="1540" max="1540" width="16.7109375" bestFit="1" customWidth="1"/>
    <col min="1541" max="1541" width="2.7109375" customWidth="1"/>
    <col min="1542" max="1542" width="3.5703125" customWidth="1"/>
    <col min="1793" max="1793" width="33.42578125" customWidth="1"/>
    <col min="1794" max="1794" width="2.5703125" customWidth="1"/>
    <col min="1795" max="1795" width="20.28515625" customWidth="1"/>
    <col min="1796" max="1796" width="16.7109375" bestFit="1" customWidth="1"/>
    <col min="1797" max="1797" width="2.7109375" customWidth="1"/>
    <col min="1798" max="1798" width="3.5703125" customWidth="1"/>
    <col min="2049" max="2049" width="33.42578125" customWidth="1"/>
    <col min="2050" max="2050" width="2.5703125" customWidth="1"/>
    <col min="2051" max="2051" width="20.28515625" customWidth="1"/>
    <col min="2052" max="2052" width="16.7109375" bestFit="1" customWidth="1"/>
    <col min="2053" max="2053" width="2.7109375" customWidth="1"/>
    <col min="2054" max="2054" width="3.5703125" customWidth="1"/>
    <col min="2305" max="2305" width="33.42578125" customWidth="1"/>
    <col min="2306" max="2306" width="2.5703125" customWidth="1"/>
    <col min="2307" max="2307" width="20.28515625" customWidth="1"/>
    <col min="2308" max="2308" width="16.7109375" bestFit="1" customWidth="1"/>
    <col min="2309" max="2309" width="2.7109375" customWidth="1"/>
    <col min="2310" max="2310" width="3.5703125" customWidth="1"/>
    <col min="2561" max="2561" width="33.42578125" customWidth="1"/>
    <col min="2562" max="2562" width="2.5703125" customWidth="1"/>
    <col min="2563" max="2563" width="20.28515625" customWidth="1"/>
    <col min="2564" max="2564" width="16.7109375" bestFit="1" customWidth="1"/>
    <col min="2565" max="2565" width="2.7109375" customWidth="1"/>
    <col min="2566" max="2566" width="3.5703125" customWidth="1"/>
    <col min="2817" max="2817" width="33.42578125" customWidth="1"/>
    <col min="2818" max="2818" width="2.5703125" customWidth="1"/>
    <col min="2819" max="2819" width="20.28515625" customWidth="1"/>
    <col min="2820" max="2820" width="16.7109375" bestFit="1" customWidth="1"/>
    <col min="2821" max="2821" width="2.7109375" customWidth="1"/>
    <col min="2822" max="2822" width="3.5703125" customWidth="1"/>
    <col min="3073" max="3073" width="33.42578125" customWidth="1"/>
    <col min="3074" max="3074" width="2.5703125" customWidth="1"/>
    <col min="3075" max="3075" width="20.28515625" customWidth="1"/>
    <col min="3076" max="3076" width="16.7109375" bestFit="1" customWidth="1"/>
    <col min="3077" max="3077" width="2.7109375" customWidth="1"/>
    <col min="3078" max="3078" width="3.5703125" customWidth="1"/>
    <col min="3329" max="3329" width="33.42578125" customWidth="1"/>
    <col min="3330" max="3330" width="2.5703125" customWidth="1"/>
    <col min="3331" max="3331" width="20.28515625" customWidth="1"/>
    <col min="3332" max="3332" width="16.7109375" bestFit="1" customWidth="1"/>
    <col min="3333" max="3333" width="2.7109375" customWidth="1"/>
    <col min="3334" max="3334" width="3.5703125" customWidth="1"/>
    <col min="3585" max="3585" width="33.42578125" customWidth="1"/>
    <col min="3586" max="3586" width="2.5703125" customWidth="1"/>
    <col min="3587" max="3587" width="20.28515625" customWidth="1"/>
    <col min="3588" max="3588" width="16.7109375" bestFit="1" customWidth="1"/>
    <col min="3589" max="3589" width="2.7109375" customWidth="1"/>
    <col min="3590" max="3590" width="3.5703125" customWidth="1"/>
    <col min="3841" max="3841" width="33.42578125" customWidth="1"/>
    <col min="3842" max="3842" width="2.5703125" customWidth="1"/>
    <col min="3843" max="3843" width="20.28515625" customWidth="1"/>
    <col min="3844" max="3844" width="16.7109375" bestFit="1" customWidth="1"/>
    <col min="3845" max="3845" width="2.7109375" customWidth="1"/>
    <col min="3846" max="3846" width="3.5703125" customWidth="1"/>
    <col min="4097" max="4097" width="33.42578125" customWidth="1"/>
    <col min="4098" max="4098" width="2.5703125" customWidth="1"/>
    <col min="4099" max="4099" width="20.28515625" customWidth="1"/>
    <col min="4100" max="4100" width="16.7109375" bestFit="1" customWidth="1"/>
    <col min="4101" max="4101" width="2.7109375" customWidth="1"/>
    <col min="4102" max="4102" width="3.5703125" customWidth="1"/>
    <col min="4353" max="4353" width="33.42578125" customWidth="1"/>
    <col min="4354" max="4354" width="2.5703125" customWidth="1"/>
    <col min="4355" max="4355" width="20.28515625" customWidth="1"/>
    <col min="4356" max="4356" width="16.7109375" bestFit="1" customWidth="1"/>
    <col min="4357" max="4357" width="2.7109375" customWidth="1"/>
    <col min="4358" max="4358" width="3.5703125" customWidth="1"/>
    <col min="4609" max="4609" width="33.42578125" customWidth="1"/>
    <col min="4610" max="4610" width="2.5703125" customWidth="1"/>
    <col min="4611" max="4611" width="20.28515625" customWidth="1"/>
    <col min="4612" max="4612" width="16.7109375" bestFit="1" customWidth="1"/>
    <col min="4613" max="4613" width="2.7109375" customWidth="1"/>
    <col min="4614" max="4614" width="3.5703125" customWidth="1"/>
    <col min="4865" max="4865" width="33.42578125" customWidth="1"/>
    <col min="4866" max="4866" width="2.5703125" customWidth="1"/>
    <col min="4867" max="4867" width="20.28515625" customWidth="1"/>
    <col min="4868" max="4868" width="16.7109375" bestFit="1" customWidth="1"/>
    <col min="4869" max="4869" width="2.7109375" customWidth="1"/>
    <col min="4870" max="4870" width="3.5703125" customWidth="1"/>
    <col min="5121" max="5121" width="33.42578125" customWidth="1"/>
    <col min="5122" max="5122" width="2.5703125" customWidth="1"/>
    <col min="5123" max="5123" width="20.28515625" customWidth="1"/>
    <col min="5124" max="5124" width="16.7109375" bestFit="1" customWidth="1"/>
    <col min="5125" max="5125" width="2.7109375" customWidth="1"/>
    <col min="5126" max="5126" width="3.5703125" customWidth="1"/>
    <col min="5377" max="5377" width="33.42578125" customWidth="1"/>
    <col min="5378" max="5378" width="2.5703125" customWidth="1"/>
    <col min="5379" max="5379" width="20.28515625" customWidth="1"/>
    <col min="5380" max="5380" width="16.7109375" bestFit="1" customWidth="1"/>
    <col min="5381" max="5381" width="2.7109375" customWidth="1"/>
    <col min="5382" max="5382" width="3.5703125" customWidth="1"/>
    <col min="5633" max="5633" width="33.42578125" customWidth="1"/>
    <col min="5634" max="5634" width="2.5703125" customWidth="1"/>
    <col min="5635" max="5635" width="20.28515625" customWidth="1"/>
    <col min="5636" max="5636" width="16.7109375" bestFit="1" customWidth="1"/>
    <col min="5637" max="5637" width="2.7109375" customWidth="1"/>
    <col min="5638" max="5638" width="3.5703125" customWidth="1"/>
    <col min="5889" max="5889" width="33.42578125" customWidth="1"/>
    <col min="5890" max="5890" width="2.5703125" customWidth="1"/>
    <col min="5891" max="5891" width="20.28515625" customWidth="1"/>
    <col min="5892" max="5892" width="16.7109375" bestFit="1" customWidth="1"/>
    <col min="5893" max="5893" width="2.7109375" customWidth="1"/>
    <col min="5894" max="5894" width="3.5703125" customWidth="1"/>
    <col min="6145" max="6145" width="33.42578125" customWidth="1"/>
    <col min="6146" max="6146" width="2.5703125" customWidth="1"/>
    <col min="6147" max="6147" width="20.28515625" customWidth="1"/>
    <col min="6148" max="6148" width="16.7109375" bestFit="1" customWidth="1"/>
    <col min="6149" max="6149" width="2.7109375" customWidth="1"/>
    <col min="6150" max="6150" width="3.5703125" customWidth="1"/>
    <col min="6401" max="6401" width="33.42578125" customWidth="1"/>
    <col min="6402" max="6402" width="2.5703125" customWidth="1"/>
    <col min="6403" max="6403" width="20.28515625" customWidth="1"/>
    <col min="6404" max="6404" width="16.7109375" bestFit="1" customWidth="1"/>
    <col min="6405" max="6405" width="2.7109375" customWidth="1"/>
    <col min="6406" max="6406" width="3.5703125" customWidth="1"/>
    <col min="6657" max="6657" width="33.42578125" customWidth="1"/>
    <col min="6658" max="6658" width="2.5703125" customWidth="1"/>
    <col min="6659" max="6659" width="20.28515625" customWidth="1"/>
    <col min="6660" max="6660" width="16.7109375" bestFit="1" customWidth="1"/>
    <col min="6661" max="6661" width="2.7109375" customWidth="1"/>
    <col min="6662" max="6662" width="3.5703125" customWidth="1"/>
    <col min="6913" max="6913" width="33.42578125" customWidth="1"/>
    <col min="6914" max="6914" width="2.5703125" customWidth="1"/>
    <col min="6915" max="6915" width="20.28515625" customWidth="1"/>
    <col min="6916" max="6916" width="16.7109375" bestFit="1" customWidth="1"/>
    <col min="6917" max="6917" width="2.7109375" customWidth="1"/>
    <col min="6918" max="6918" width="3.5703125" customWidth="1"/>
    <col min="7169" max="7169" width="33.42578125" customWidth="1"/>
    <col min="7170" max="7170" width="2.5703125" customWidth="1"/>
    <col min="7171" max="7171" width="20.28515625" customWidth="1"/>
    <col min="7172" max="7172" width="16.7109375" bestFit="1" customWidth="1"/>
    <col min="7173" max="7173" width="2.7109375" customWidth="1"/>
    <col min="7174" max="7174" width="3.5703125" customWidth="1"/>
    <col min="7425" max="7425" width="33.42578125" customWidth="1"/>
    <col min="7426" max="7426" width="2.5703125" customWidth="1"/>
    <col min="7427" max="7427" width="20.28515625" customWidth="1"/>
    <col min="7428" max="7428" width="16.7109375" bestFit="1" customWidth="1"/>
    <col min="7429" max="7429" width="2.7109375" customWidth="1"/>
    <col min="7430" max="7430" width="3.5703125" customWidth="1"/>
    <col min="7681" max="7681" width="33.42578125" customWidth="1"/>
    <col min="7682" max="7682" width="2.5703125" customWidth="1"/>
    <col min="7683" max="7683" width="20.28515625" customWidth="1"/>
    <col min="7684" max="7684" width="16.7109375" bestFit="1" customWidth="1"/>
    <col min="7685" max="7685" width="2.7109375" customWidth="1"/>
    <col min="7686" max="7686" width="3.5703125" customWidth="1"/>
    <col min="7937" max="7937" width="33.42578125" customWidth="1"/>
    <col min="7938" max="7938" width="2.5703125" customWidth="1"/>
    <col min="7939" max="7939" width="20.28515625" customWidth="1"/>
    <col min="7940" max="7940" width="16.7109375" bestFit="1" customWidth="1"/>
    <col min="7941" max="7941" width="2.7109375" customWidth="1"/>
    <col min="7942" max="7942" width="3.5703125" customWidth="1"/>
    <col min="8193" max="8193" width="33.42578125" customWidth="1"/>
    <col min="8194" max="8194" width="2.5703125" customWidth="1"/>
    <col min="8195" max="8195" width="20.28515625" customWidth="1"/>
    <col min="8196" max="8196" width="16.7109375" bestFit="1" customWidth="1"/>
    <col min="8197" max="8197" width="2.7109375" customWidth="1"/>
    <col min="8198" max="8198" width="3.5703125" customWidth="1"/>
    <col min="8449" max="8449" width="33.42578125" customWidth="1"/>
    <col min="8450" max="8450" width="2.5703125" customWidth="1"/>
    <col min="8451" max="8451" width="20.28515625" customWidth="1"/>
    <col min="8452" max="8452" width="16.7109375" bestFit="1" customWidth="1"/>
    <col min="8453" max="8453" width="2.7109375" customWidth="1"/>
    <col min="8454" max="8454" width="3.5703125" customWidth="1"/>
    <col min="8705" max="8705" width="33.42578125" customWidth="1"/>
    <col min="8706" max="8706" width="2.5703125" customWidth="1"/>
    <col min="8707" max="8707" width="20.28515625" customWidth="1"/>
    <col min="8708" max="8708" width="16.7109375" bestFit="1" customWidth="1"/>
    <col min="8709" max="8709" width="2.7109375" customWidth="1"/>
    <col min="8710" max="8710" width="3.5703125" customWidth="1"/>
    <col min="8961" max="8961" width="33.42578125" customWidth="1"/>
    <col min="8962" max="8962" width="2.5703125" customWidth="1"/>
    <col min="8963" max="8963" width="20.28515625" customWidth="1"/>
    <col min="8964" max="8964" width="16.7109375" bestFit="1" customWidth="1"/>
    <col min="8965" max="8965" width="2.7109375" customWidth="1"/>
    <col min="8966" max="8966" width="3.5703125" customWidth="1"/>
    <col min="9217" max="9217" width="33.42578125" customWidth="1"/>
    <col min="9218" max="9218" width="2.5703125" customWidth="1"/>
    <col min="9219" max="9219" width="20.28515625" customWidth="1"/>
    <col min="9220" max="9220" width="16.7109375" bestFit="1" customWidth="1"/>
    <col min="9221" max="9221" width="2.7109375" customWidth="1"/>
    <col min="9222" max="9222" width="3.5703125" customWidth="1"/>
    <col min="9473" max="9473" width="33.42578125" customWidth="1"/>
    <col min="9474" max="9474" width="2.5703125" customWidth="1"/>
    <col min="9475" max="9475" width="20.28515625" customWidth="1"/>
    <col min="9476" max="9476" width="16.7109375" bestFit="1" customWidth="1"/>
    <col min="9477" max="9477" width="2.7109375" customWidth="1"/>
    <col min="9478" max="9478" width="3.5703125" customWidth="1"/>
    <col min="9729" max="9729" width="33.42578125" customWidth="1"/>
    <col min="9730" max="9730" width="2.5703125" customWidth="1"/>
    <col min="9731" max="9731" width="20.28515625" customWidth="1"/>
    <col min="9732" max="9732" width="16.7109375" bestFit="1" customWidth="1"/>
    <col min="9733" max="9733" width="2.7109375" customWidth="1"/>
    <col min="9734" max="9734" width="3.5703125" customWidth="1"/>
    <col min="9985" max="9985" width="33.42578125" customWidth="1"/>
    <col min="9986" max="9986" width="2.5703125" customWidth="1"/>
    <col min="9987" max="9987" width="20.28515625" customWidth="1"/>
    <col min="9988" max="9988" width="16.7109375" bestFit="1" customWidth="1"/>
    <col min="9989" max="9989" width="2.7109375" customWidth="1"/>
    <col min="9990" max="9990" width="3.5703125" customWidth="1"/>
    <col min="10241" max="10241" width="33.42578125" customWidth="1"/>
    <col min="10242" max="10242" width="2.5703125" customWidth="1"/>
    <col min="10243" max="10243" width="20.28515625" customWidth="1"/>
    <col min="10244" max="10244" width="16.7109375" bestFit="1" customWidth="1"/>
    <col min="10245" max="10245" width="2.7109375" customWidth="1"/>
    <col min="10246" max="10246" width="3.5703125" customWidth="1"/>
    <col min="10497" max="10497" width="33.42578125" customWidth="1"/>
    <col min="10498" max="10498" width="2.5703125" customWidth="1"/>
    <col min="10499" max="10499" width="20.28515625" customWidth="1"/>
    <col min="10500" max="10500" width="16.7109375" bestFit="1" customWidth="1"/>
    <col min="10501" max="10501" width="2.7109375" customWidth="1"/>
    <col min="10502" max="10502" width="3.5703125" customWidth="1"/>
    <col min="10753" max="10753" width="33.42578125" customWidth="1"/>
    <col min="10754" max="10754" width="2.5703125" customWidth="1"/>
    <col min="10755" max="10755" width="20.28515625" customWidth="1"/>
    <col min="10756" max="10756" width="16.7109375" bestFit="1" customWidth="1"/>
    <col min="10757" max="10757" width="2.7109375" customWidth="1"/>
    <col min="10758" max="10758" width="3.5703125" customWidth="1"/>
    <col min="11009" max="11009" width="33.42578125" customWidth="1"/>
    <col min="11010" max="11010" width="2.5703125" customWidth="1"/>
    <col min="11011" max="11011" width="20.28515625" customWidth="1"/>
    <col min="11012" max="11012" width="16.7109375" bestFit="1" customWidth="1"/>
    <col min="11013" max="11013" width="2.7109375" customWidth="1"/>
    <col min="11014" max="11014" width="3.5703125" customWidth="1"/>
    <col min="11265" max="11265" width="33.42578125" customWidth="1"/>
    <col min="11266" max="11266" width="2.5703125" customWidth="1"/>
    <col min="11267" max="11267" width="20.28515625" customWidth="1"/>
    <col min="11268" max="11268" width="16.7109375" bestFit="1" customWidth="1"/>
    <col min="11269" max="11269" width="2.7109375" customWidth="1"/>
    <col min="11270" max="11270" width="3.5703125" customWidth="1"/>
    <col min="11521" max="11521" width="33.42578125" customWidth="1"/>
    <col min="11522" max="11522" width="2.5703125" customWidth="1"/>
    <col min="11523" max="11523" width="20.28515625" customWidth="1"/>
    <col min="11524" max="11524" width="16.7109375" bestFit="1" customWidth="1"/>
    <col min="11525" max="11525" width="2.7109375" customWidth="1"/>
    <col min="11526" max="11526" width="3.5703125" customWidth="1"/>
    <col min="11777" max="11777" width="33.42578125" customWidth="1"/>
    <col min="11778" max="11778" width="2.5703125" customWidth="1"/>
    <col min="11779" max="11779" width="20.28515625" customWidth="1"/>
    <col min="11780" max="11780" width="16.7109375" bestFit="1" customWidth="1"/>
    <col min="11781" max="11781" width="2.7109375" customWidth="1"/>
    <col min="11782" max="11782" width="3.5703125" customWidth="1"/>
    <col min="12033" max="12033" width="33.42578125" customWidth="1"/>
    <col min="12034" max="12034" width="2.5703125" customWidth="1"/>
    <col min="12035" max="12035" width="20.28515625" customWidth="1"/>
    <col min="12036" max="12036" width="16.7109375" bestFit="1" customWidth="1"/>
    <col min="12037" max="12037" width="2.7109375" customWidth="1"/>
    <col min="12038" max="12038" width="3.5703125" customWidth="1"/>
    <col min="12289" max="12289" width="33.42578125" customWidth="1"/>
    <col min="12290" max="12290" width="2.5703125" customWidth="1"/>
    <col min="12291" max="12291" width="20.28515625" customWidth="1"/>
    <col min="12292" max="12292" width="16.7109375" bestFit="1" customWidth="1"/>
    <col min="12293" max="12293" width="2.7109375" customWidth="1"/>
    <col min="12294" max="12294" width="3.5703125" customWidth="1"/>
    <col min="12545" max="12545" width="33.42578125" customWidth="1"/>
    <col min="12546" max="12546" width="2.5703125" customWidth="1"/>
    <col min="12547" max="12547" width="20.28515625" customWidth="1"/>
    <col min="12548" max="12548" width="16.7109375" bestFit="1" customWidth="1"/>
    <col min="12549" max="12549" width="2.7109375" customWidth="1"/>
    <col min="12550" max="12550" width="3.5703125" customWidth="1"/>
    <col min="12801" max="12801" width="33.42578125" customWidth="1"/>
    <col min="12802" max="12802" width="2.5703125" customWidth="1"/>
    <col min="12803" max="12803" width="20.28515625" customWidth="1"/>
    <col min="12804" max="12804" width="16.7109375" bestFit="1" customWidth="1"/>
    <col min="12805" max="12805" width="2.7109375" customWidth="1"/>
    <col min="12806" max="12806" width="3.5703125" customWidth="1"/>
    <col min="13057" max="13057" width="33.42578125" customWidth="1"/>
    <col min="13058" max="13058" width="2.5703125" customWidth="1"/>
    <col min="13059" max="13059" width="20.28515625" customWidth="1"/>
    <col min="13060" max="13060" width="16.7109375" bestFit="1" customWidth="1"/>
    <col min="13061" max="13061" width="2.7109375" customWidth="1"/>
    <col min="13062" max="13062" width="3.5703125" customWidth="1"/>
    <col min="13313" max="13313" width="33.42578125" customWidth="1"/>
    <col min="13314" max="13314" width="2.5703125" customWidth="1"/>
    <col min="13315" max="13315" width="20.28515625" customWidth="1"/>
    <col min="13316" max="13316" width="16.7109375" bestFit="1" customWidth="1"/>
    <col min="13317" max="13317" width="2.7109375" customWidth="1"/>
    <col min="13318" max="13318" width="3.5703125" customWidth="1"/>
    <col min="13569" max="13569" width="33.42578125" customWidth="1"/>
    <col min="13570" max="13570" width="2.5703125" customWidth="1"/>
    <col min="13571" max="13571" width="20.28515625" customWidth="1"/>
    <col min="13572" max="13572" width="16.7109375" bestFit="1" customWidth="1"/>
    <col min="13573" max="13573" width="2.7109375" customWidth="1"/>
    <col min="13574" max="13574" width="3.5703125" customWidth="1"/>
    <col min="13825" max="13825" width="33.42578125" customWidth="1"/>
    <col min="13826" max="13826" width="2.5703125" customWidth="1"/>
    <col min="13827" max="13827" width="20.28515625" customWidth="1"/>
    <col min="13828" max="13828" width="16.7109375" bestFit="1" customWidth="1"/>
    <col min="13829" max="13829" width="2.7109375" customWidth="1"/>
    <col min="13830" max="13830" width="3.5703125" customWidth="1"/>
    <col min="14081" max="14081" width="33.42578125" customWidth="1"/>
    <col min="14082" max="14082" width="2.5703125" customWidth="1"/>
    <col min="14083" max="14083" width="20.28515625" customWidth="1"/>
    <col min="14084" max="14084" width="16.7109375" bestFit="1" customWidth="1"/>
    <col min="14085" max="14085" width="2.7109375" customWidth="1"/>
    <col min="14086" max="14086" width="3.5703125" customWidth="1"/>
    <col min="14337" max="14337" width="33.42578125" customWidth="1"/>
    <col min="14338" max="14338" width="2.5703125" customWidth="1"/>
    <col min="14339" max="14339" width="20.28515625" customWidth="1"/>
    <col min="14340" max="14340" width="16.7109375" bestFit="1" customWidth="1"/>
    <col min="14341" max="14341" width="2.7109375" customWidth="1"/>
    <col min="14342" max="14342" width="3.5703125" customWidth="1"/>
    <col min="14593" max="14593" width="33.42578125" customWidth="1"/>
    <col min="14594" max="14594" width="2.5703125" customWidth="1"/>
    <col min="14595" max="14595" width="20.28515625" customWidth="1"/>
    <col min="14596" max="14596" width="16.7109375" bestFit="1" customWidth="1"/>
    <col min="14597" max="14597" width="2.7109375" customWidth="1"/>
    <col min="14598" max="14598" width="3.5703125" customWidth="1"/>
    <col min="14849" max="14849" width="33.42578125" customWidth="1"/>
    <col min="14850" max="14850" width="2.5703125" customWidth="1"/>
    <col min="14851" max="14851" width="20.28515625" customWidth="1"/>
    <col min="14852" max="14852" width="16.7109375" bestFit="1" customWidth="1"/>
    <col min="14853" max="14853" width="2.7109375" customWidth="1"/>
    <col min="14854" max="14854" width="3.5703125" customWidth="1"/>
    <col min="15105" max="15105" width="33.42578125" customWidth="1"/>
    <col min="15106" max="15106" width="2.5703125" customWidth="1"/>
    <col min="15107" max="15107" width="20.28515625" customWidth="1"/>
    <col min="15108" max="15108" width="16.7109375" bestFit="1" customWidth="1"/>
    <col min="15109" max="15109" width="2.7109375" customWidth="1"/>
    <col min="15110" max="15110" width="3.5703125" customWidth="1"/>
    <col min="15361" max="15361" width="33.42578125" customWidth="1"/>
    <col min="15362" max="15362" width="2.5703125" customWidth="1"/>
    <col min="15363" max="15363" width="20.28515625" customWidth="1"/>
    <col min="15364" max="15364" width="16.7109375" bestFit="1" customWidth="1"/>
    <col min="15365" max="15365" width="2.7109375" customWidth="1"/>
    <col min="15366" max="15366" width="3.5703125" customWidth="1"/>
    <col min="15617" max="15617" width="33.42578125" customWidth="1"/>
    <col min="15618" max="15618" width="2.5703125" customWidth="1"/>
    <col min="15619" max="15619" width="20.28515625" customWidth="1"/>
    <col min="15620" max="15620" width="16.7109375" bestFit="1" customWidth="1"/>
    <col min="15621" max="15621" width="2.7109375" customWidth="1"/>
    <col min="15622" max="15622" width="3.5703125" customWidth="1"/>
    <col min="15873" max="15873" width="33.42578125" customWidth="1"/>
    <col min="15874" max="15874" width="2.5703125" customWidth="1"/>
    <col min="15875" max="15875" width="20.28515625" customWidth="1"/>
    <col min="15876" max="15876" width="16.7109375" bestFit="1" customWidth="1"/>
    <col min="15877" max="15877" width="2.7109375" customWidth="1"/>
    <col min="15878" max="15878" width="3.5703125" customWidth="1"/>
    <col min="16129" max="16129" width="33.42578125" customWidth="1"/>
    <col min="16130" max="16130" width="2.5703125" customWidth="1"/>
    <col min="16131" max="16131" width="20.28515625" customWidth="1"/>
    <col min="16132" max="16132" width="16.7109375" bestFit="1" customWidth="1"/>
    <col min="16133" max="16133" width="2.7109375" customWidth="1"/>
    <col min="16134" max="16134" width="3.5703125" customWidth="1"/>
  </cols>
  <sheetData>
    <row r="1" spans="1:6">
      <c r="A1" s="1" t="s">
        <v>0</v>
      </c>
      <c r="B1" s="2"/>
      <c r="C1" s="3"/>
      <c r="D1" s="2"/>
      <c r="E1" s="2"/>
      <c r="F1" s="2"/>
    </row>
    <row r="2" spans="1:6">
      <c r="A2" s="4"/>
      <c r="B2" s="4"/>
      <c r="C2" s="5" t="s">
        <v>1</v>
      </c>
      <c r="D2" s="5" t="s">
        <v>2</v>
      </c>
      <c r="E2" s="5"/>
      <c r="F2" s="4"/>
    </row>
    <row r="3" spans="1:6">
      <c r="A3" s="6" t="s">
        <v>3</v>
      </c>
      <c r="B3" s="4"/>
      <c r="C3" s="7">
        <v>2013</v>
      </c>
      <c r="D3" s="8">
        <v>2013</v>
      </c>
      <c r="E3" s="4"/>
      <c r="F3" s="4"/>
    </row>
    <row r="4" spans="1:6">
      <c r="A4" s="4"/>
      <c r="B4" s="4"/>
      <c r="C4" s="7" t="s">
        <v>4</v>
      </c>
      <c r="D4" s="7" t="s">
        <v>4</v>
      </c>
      <c r="E4" s="4"/>
      <c r="F4" s="4"/>
    </row>
    <row r="5" spans="1:6">
      <c r="A5" s="6" t="s">
        <v>5</v>
      </c>
      <c r="B5" s="6"/>
      <c r="C5" s="7">
        <v>0.5</v>
      </c>
      <c r="D5" s="7">
        <f>C5*F48</f>
        <v>0.5</v>
      </c>
      <c r="E5" s="4"/>
      <c r="F5" s="4"/>
    </row>
    <row r="6" spans="1:6">
      <c r="A6" s="6" t="s">
        <v>6</v>
      </c>
      <c r="B6" s="6"/>
      <c r="C6" s="7">
        <v>0.2</v>
      </c>
      <c r="D6" s="7">
        <f>C6*F48</f>
        <v>0.2</v>
      </c>
      <c r="E6" s="4"/>
      <c r="F6" s="4"/>
    </row>
    <row r="7" spans="1:6">
      <c r="A7" s="6" t="s">
        <v>7</v>
      </c>
      <c r="B7" s="6"/>
      <c r="C7" s="7">
        <v>0.03</v>
      </c>
      <c r="D7" s="7">
        <f>C7*F48</f>
        <v>0.03</v>
      </c>
      <c r="E7" s="4"/>
      <c r="F7" s="4"/>
    </row>
    <row r="8" spans="1:6">
      <c r="A8" s="6" t="s">
        <v>8</v>
      </c>
      <c r="B8" s="6"/>
      <c r="C8" s="7">
        <v>0.03</v>
      </c>
      <c r="D8" s="7">
        <f>C8*F48</f>
        <v>0.03</v>
      </c>
      <c r="E8" s="4"/>
      <c r="F8" s="4"/>
    </row>
    <row r="9" spans="1:6">
      <c r="A9" s="4"/>
      <c r="B9" s="4"/>
      <c r="C9" s="4"/>
      <c r="D9" s="4"/>
      <c r="E9" s="4"/>
      <c r="F9" s="4"/>
    </row>
    <row r="10" spans="1:6">
      <c r="A10" s="6"/>
      <c r="B10" s="6"/>
      <c r="C10" s="5"/>
      <c r="D10" s="5"/>
      <c r="E10" s="4"/>
      <c r="F10" s="4"/>
    </row>
    <row r="11" spans="1:6">
      <c r="A11" s="6"/>
      <c r="B11" s="6"/>
      <c r="C11" s="5"/>
      <c r="D11" s="5"/>
      <c r="E11" s="4"/>
      <c r="F11" s="4"/>
    </row>
    <row r="12" spans="1:6">
      <c r="A12" s="4"/>
      <c r="B12" s="4"/>
      <c r="C12" s="4"/>
      <c r="D12" s="4"/>
      <c r="E12" s="4"/>
      <c r="F12" s="4"/>
    </row>
    <row r="13" spans="1:6">
      <c r="A13" s="4"/>
      <c r="B13" s="4"/>
      <c r="C13" s="8" t="s">
        <v>9</v>
      </c>
      <c r="D13" s="8" t="s">
        <v>10</v>
      </c>
      <c r="E13" s="4"/>
      <c r="F13" s="4"/>
    </row>
    <row r="14" spans="1:6">
      <c r="A14" s="9" t="s">
        <v>11</v>
      </c>
      <c r="B14" s="10"/>
      <c r="C14" s="11"/>
      <c r="D14" s="11"/>
      <c r="E14" s="4"/>
      <c r="F14" s="4"/>
    </row>
    <row r="15" spans="1:6">
      <c r="A15" s="6" t="s">
        <v>12</v>
      </c>
      <c r="B15" s="4"/>
      <c r="C15" s="12"/>
      <c r="D15" s="13"/>
      <c r="E15" s="4"/>
      <c r="F15" s="4"/>
    </row>
    <row r="16" spans="1:6">
      <c r="A16" s="6" t="s">
        <v>13</v>
      </c>
      <c r="B16" s="4"/>
      <c r="C16" s="12"/>
      <c r="D16" s="13"/>
      <c r="E16" s="4"/>
      <c r="F16" s="4"/>
    </row>
    <row r="17" spans="1:6">
      <c r="A17" s="6" t="s">
        <v>7</v>
      </c>
      <c r="B17" s="4"/>
      <c r="C17" s="12"/>
      <c r="D17" s="13"/>
      <c r="E17" s="4"/>
      <c r="F17" s="4"/>
    </row>
    <row r="18" spans="1:6">
      <c r="A18" s="6" t="s">
        <v>8</v>
      </c>
      <c r="B18" s="4"/>
      <c r="C18" s="12"/>
      <c r="D18" s="14"/>
      <c r="E18" s="4"/>
      <c r="F18" s="4"/>
    </row>
    <row r="19" spans="1:6">
      <c r="A19" s="4"/>
      <c r="B19" s="4"/>
      <c r="C19" s="15"/>
      <c r="D19" s="15"/>
      <c r="E19" s="4"/>
      <c r="F19" s="4"/>
    </row>
    <row r="20" spans="1:6">
      <c r="A20" s="9" t="s">
        <v>14</v>
      </c>
      <c r="B20" s="10"/>
      <c r="C20" s="15"/>
      <c r="D20" s="15"/>
      <c r="E20" s="4"/>
      <c r="F20" s="4"/>
    </row>
    <row r="21" spans="1:6">
      <c r="A21" s="6" t="s">
        <v>12</v>
      </c>
      <c r="B21" s="16"/>
      <c r="C21" s="12"/>
      <c r="D21" s="15"/>
      <c r="E21" s="4"/>
      <c r="F21" s="4"/>
    </row>
    <row r="22" spans="1:6">
      <c r="A22" s="6" t="s">
        <v>13</v>
      </c>
      <c r="B22" s="4"/>
      <c r="C22" s="12"/>
      <c r="D22" s="13"/>
      <c r="E22" s="4"/>
      <c r="F22" s="4"/>
    </row>
    <row r="23" spans="1:6">
      <c r="A23" s="6" t="s">
        <v>7</v>
      </c>
      <c r="B23" s="4"/>
      <c r="C23" s="12"/>
      <c r="D23" s="13"/>
      <c r="E23" s="4"/>
      <c r="F23" s="4"/>
    </row>
    <row r="24" spans="1:6">
      <c r="A24" s="6" t="s">
        <v>8</v>
      </c>
      <c r="B24" s="4"/>
      <c r="C24" s="12"/>
      <c r="D24" s="13"/>
      <c r="E24" s="4"/>
      <c r="F24" s="4"/>
    </row>
    <row r="25" spans="1:6">
      <c r="A25" s="6"/>
      <c r="B25" s="6"/>
      <c r="C25" s="15"/>
      <c r="D25" s="15"/>
      <c r="E25" s="4"/>
      <c r="F25" s="4"/>
    </row>
    <row r="26" spans="1:6">
      <c r="A26" s="17" t="s">
        <v>15</v>
      </c>
      <c r="B26" s="4"/>
      <c r="C26" s="15"/>
      <c r="D26" s="15"/>
      <c r="E26" s="4"/>
      <c r="F26" s="4"/>
    </row>
    <row r="27" spans="1:6">
      <c r="A27" s="18" t="s">
        <v>12</v>
      </c>
      <c r="B27" s="18"/>
      <c r="C27" s="19">
        <f>C15+C21</f>
        <v>0</v>
      </c>
      <c r="D27" s="20">
        <f>C27*D5*1000</f>
        <v>0</v>
      </c>
      <c r="E27" s="16"/>
      <c r="F27" s="16"/>
    </row>
    <row r="28" spans="1:6">
      <c r="A28" s="18" t="s">
        <v>13</v>
      </c>
      <c r="B28" s="18"/>
      <c r="C28" s="19">
        <f>C16+C22</f>
        <v>0</v>
      </c>
      <c r="D28" s="20">
        <f>C28*D6*1000</f>
        <v>0</v>
      </c>
      <c r="E28" s="16"/>
      <c r="F28" s="16"/>
    </row>
    <row r="29" spans="1:6">
      <c r="A29" s="6" t="s">
        <v>7</v>
      </c>
      <c r="B29" s="18"/>
      <c r="C29" s="19">
        <f>C17+C23</f>
        <v>0</v>
      </c>
      <c r="D29" s="20">
        <f>C29*D7*1000</f>
        <v>0</v>
      </c>
      <c r="E29" s="16"/>
      <c r="F29" s="16"/>
    </row>
    <row r="30" spans="1:6">
      <c r="A30" s="6" t="s">
        <v>8</v>
      </c>
      <c r="B30" s="18"/>
      <c r="C30" s="19">
        <f>C18+C24</f>
        <v>0</v>
      </c>
      <c r="D30" s="20">
        <f>C30*D8*1000</f>
        <v>0</v>
      </c>
      <c r="E30" s="16"/>
      <c r="F30" s="16"/>
    </row>
    <row r="31" spans="1:6">
      <c r="A31" s="16"/>
      <c r="B31" s="16"/>
      <c r="C31" s="21" t="s">
        <v>16</v>
      </c>
      <c r="D31" s="22">
        <f>SUM(D27:D30)</f>
        <v>0</v>
      </c>
      <c r="E31" s="16"/>
      <c r="F31" s="16"/>
    </row>
    <row r="32" spans="1:6">
      <c r="A32" s="16"/>
      <c r="B32" s="16"/>
      <c r="C32" s="23" t="s">
        <v>17</v>
      </c>
      <c r="D32" s="22">
        <f>D31*10/100</f>
        <v>0</v>
      </c>
      <c r="E32" s="16"/>
      <c r="F32" s="16"/>
    </row>
    <row r="33" spans="1:6">
      <c r="A33" s="16"/>
      <c r="B33" s="16"/>
      <c r="C33" s="24" t="s">
        <v>18</v>
      </c>
      <c r="D33" s="25">
        <f>SUM(D31:D32)</f>
        <v>0</v>
      </c>
      <c r="E33" s="16"/>
      <c r="F33" s="16"/>
    </row>
    <row r="34" spans="1:6">
      <c r="A34" s="16"/>
      <c r="B34" s="16"/>
      <c r="C34" s="16"/>
      <c r="D34" s="16"/>
      <c r="E34" s="16"/>
      <c r="F34" s="16"/>
    </row>
    <row r="35" spans="1:6">
      <c r="A35" s="16"/>
      <c r="B35" s="16"/>
      <c r="C35" s="16"/>
      <c r="D35" s="16"/>
      <c r="E35" s="16"/>
      <c r="F35" s="16"/>
    </row>
    <row r="36" spans="1:6">
      <c r="A36" s="26" t="s">
        <v>19</v>
      </c>
      <c r="B36" s="27"/>
      <c r="C36" s="28" t="str">
        <f>IF(AND($B36&lt;&gt;"",$B38=""),"Riduzione 40%","")</f>
        <v/>
      </c>
      <c r="D36" s="28" t="str">
        <f>IF(AND($B36&lt;&gt;"",$B38=""),$D$33*0.4,"")</f>
        <v/>
      </c>
      <c r="E36" s="16"/>
      <c r="F36" s="16"/>
    </row>
    <row r="37" spans="1:6">
      <c r="A37" s="29" t="s">
        <v>20</v>
      </c>
      <c r="B37" s="30"/>
      <c r="C37" s="31" t="s">
        <v>21</v>
      </c>
      <c r="D37" s="32"/>
      <c r="E37" s="16"/>
      <c r="F37" s="16"/>
    </row>
    <row r="38" spans="1:6">
      <c r="A38" s="33" t="s">
        <v>22</v>
      </c>
      <c r="B38" s="27"/>
      <c r="C38" s="28" t="str">
        <f>IF($B38&lt;&gt;"","Riduzione 50%","")</f>
        <v/>
      </c>
      <c r="D38" s="28" t="str">
        <f>IF($B38&lt;&gt;"",$D$33*0.5,"")</f>
        <v/>
      </c>
      <c r="E38" s="16"/>
      <c r="F38" s="16"/>
    </row>
    <row r="39" spans="1:6">
      <c r="A39" s="34"/>
      <c r="B39" s="34"/>
      <c r="C39" s="35"/>
      <c r="D39" s="34"/>
      <c r="E39" s="16"/>
      <c r="F39" s="16"/>
    </row>
    <row r="40" spans="1:6">
      <c r="A40" s="26"/>
      <c r="B40" s="26"/>
      <c r="C40" s="26"/>
      <c r="D40" s="34"/>
      <c r="E40" s="16"/>
      <c r="F40" s="16"/>
    </row>
    <row r="41" spans="1:6">
      <c r="A41" s="30"/>
      <c r="B41" s="26"/>
      <c r="C41" s="36" t="s">
        <v>23</v>
      </c>
      <c r="D41" s="37">
        <f>IF(B38&lt;&gt;"",D33-D38,IF(B36&lt;&gt;"",D33-D36,D33))</f>
        <v>0</v>
      </c>
      <c r="E41" s="16"/>
      <c r="F41" s="16"/>
    </row>
    <row r="42" spans="1:6">
      <c r="A42" s="9"/>
      <c r="B42" s="9"/>
      <c r="C42" s="9"/>
      <c r="D42" s="9"/>
      <c r="E42" s="9"/>
      <c r="F42" s="9"/>
    </row>
    <row r="43" spans="1:6">
      <c r="A43" s="38" t="s">
        <v>24</v>
      </c>
      <c r="B43" s="39"/>
      <c r="C43" s="39"/>
      <c r="D43" s="39"/>
      <c r="E43" s="39"/>
      <c r="F43" s="39"/>
    </row>
    <row r="44" spans="1:6">
      <c r="A44" s="1" t="s">
        <v>25</v>
      </c>
      <c r="B44" s="39"/>
      <c r="C44" s="40"/>
      <c r="D44" s="39"/>
      <c r="E44" s="39"/>
      <c r="F44" s="39"/>
    </row>
    <row r="45" spans="1:6">
      <c r="A45" s="1" t="s">
        <v>26</v>
      </c>
      <c r="B45" s="39"/>
      <c r="C45" s="40"/>
      <c r="D45" s="39"/>
      <c r="E45" s="39"/>
      <c r="F45" s="39"/>
    </row>
    <row r="46" spans="1:6">
      <c r="A46" s="1" t="s">
        <v>27</v>
      </c>
      <c r="B46" s="39"/>
      <c r="C46" s="41"/>
      <c r="D46" s="39"/>
      <c r="E46" s="39"/>
      <c r="F46" s="39"/>
    </row>
    <row r="47" spans="1:6">
      <c r="A47" s="39"/>
      <c r="B47" s="39"/>
      <c r="C47" s="39"/>
      <c r="D47" s="39"/>
      <c r="E47" s="39"/>
      <c r="F47" s="39"/>
    </row>
    <row r="48" spans="1:6">
      <c r="A48" s="42" t="s">
        <v>28</v>
      </c>
      <c r="B48" s="39"/>
      <c r="C48" s="39"/>
      <c r="D48" s="39"/>
      <c r="E48" s="39"/>
      <c r="F48" s="39">
        <v>1</v>
      </c>
    </row>
  </sheetData>
  <conditionalFormatting sqref="C36:D36 C38:D38">
    <cfRule type="expression" dxfId="1" priority="1" stopIfTrue="1">
      <formula>$B$39&lt;&gt;""</formula>
    </cfRule>
  </conditionalFormatting>
  <dataValidations count="2">
    <dataValidation type="list" allowBlank="1" showDropDown="1" showErrorMessage="1" errorTitle="ERRORE" error="INSERIRE UNA &quot;X&quot;" sqref="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formula1>$A$43</formula1>
    </dataValidation>
    <dataValidation type="list" allowBlank="1" showDropDown="1" showInputMessage="1" showErrorMessage="1" errorTitle="ERRORE" error="INSERIRE UNA &quot;X&quot;" sqref="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formula1>$A$43</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sofia.memoli</dc:creator>
  <cp:lastModifiedBy>sofia.memoli</cp:lastModifiedBy>
  <dcterms:created xsi:type="dcterms:W3CDTF">2013-05-06T08:27:35Z</dcterms:created>
  <dcterms:modified xsi:type="dcterms:W3CDTF">2013-05-06T08:28:02Z</dcterms:modified>
</cp:coreProperties>
</file>